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dalibor\Documents\ROBA I USLUGE\JEDNOSTAVNA NABAVA 2020\INFORMATIČKI POTROŠNI\"/>
    </mc:Choice>
  </mc:AlternateContent>
  <xr:revisionPtr revIDLastSave="0" documentId="8_{69AD6906-3EFF-499D-BDFD-9E561DA08DF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Troškovni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8" i="2" l="1"/>
  <c r="F109" i="2" l="1"/>
  <c r="F110" i="2" s="1"/>
</calcChain>
</file>

<file path=xl/sharedStrings.xml><?xml version="1.0" encoding="utf-8"?>
<sst xmlns="http://schemas.openxmlformats.org/spreadsheetml/2006/main" count="205" uniqueCount="118">
  <si>
    <t>Br.</t>
  </si>
  <si>
    <t>PROIZVOĐAČ</t>
  </si>
  <si>
    <t>NAZIV ARTIKLA (kataloška oznaka)</t>
  </si>
  <si>
    <t>Jedinična cijena
(kn bez PDV)</t>
  </si>
  <si>
    <t>BROTHER</t>
  </si>
  <si>
    <t>TONER BROTHER TN-2220 za printer MFC-7360N ili jednakovrijedan</t>
  </si>
  <si>
    <t>EPSON</t>
  </si>
  <si>
    <t>TON EPS C13S050438 ZA M2000 za printer M2000 ili jednakovrijedan</t>
  </si>
  <si>
    <t>Vrpca EPSON S015022 za pisač EPSON LQ­1070/1070+ - ili jednakovrijedan</t>
  </si>
  <si>
    <t>Vrpca EPSON S015086  za pisač EPSON FX­2180 - ili jednakovrijedan</t>
  </si>
  <si>
    <t>HP</t>
  </si>
  <si>
    <t>TIN HP C4836AE No.11 za printer Business InkJet 2800 ili jednakovrijedan</t>
  </si>
  <si>
    <t>TIN HP C4837AE (no.11) za printer Business InkJet 2800 ili jednakovrijedan</t>
  </si>
  <si>
    <t>TIN HP C4838AE No.11 za printer Business InkJet 2800 ili jednakovrijedan</t>
  </si>
  <si>
    <t>TIN HP C4844AE No.10 za printer Business InkJet 2800 ili jednakovrijedan</t>
  </si>
  <si>
    <t>TIN HP 339 Black Ink Cartridge za printer DeskJet 6940 ili jednakovrijedan</t>
  </si>
  <si>
    <t>TIN HP 343 Tri-Colour Ink Cartridge za printer DeskJet 6940 ili jednakovrijedan</t>
  </si>
  <si>
    <t>TON HP CE285A za printer LaserJet P1102n ili jednakovrijedan</t>
  </si>
  <si>
    <t>TON HP CC364X za printer LaserJet P4015 ili jednakovrijedan</t>
  </si>
  <si>
    <t>TON HP CC530A za printer Color LaserJet CP2025 ili jednakovrijedan</t>
  </si>
  <si>
    <t>TON HP CC531A za printer Color LaserJet CP2025 ili jednakovrijedan</t>
  </si>
  <si>
    <t>TON HP CC532A za printer Color LaserJet CP2025 ili jednakovrijedan</t>
  </si>
  <si>
    <t>TON HP CC533A za printer Color LaserJet CP2025 ili jednakovrijedan</t>
  </si>
  <si>
    <t>TON HP CE250A BLACK za printer Color LaserJet CP3525n ili jednakovrijedan</t>
  </si>
  <si>
    <t>TON HP CE251A CYAN za printer Color LaserJet CP3525n ili jednakovrijedan</t>
  </si>
  <si>
    <t>TON HP CE252A YELLOW za printer Color LaserJet CP3525n ili jednakovrijedan</t>
  </si>
  <si>
    <t>TON HP CE253A MAGENTA za printer Color LaserJet CP3525n ili jednakovrijedan</t>
  </si>
  <si>
    <t>TON HP CE255X za printer LaserJet P3015 ili jednakovrijedan</t>
  </si>
  <si>
    <t>TON HP Q2612A ZA LJ1010/1012/1015/1020 za printer LaserJet 1010, 1020, 1022, 3015, 3050, 3055 ili jednakovrijedan</t>
  </si>
  <si>
    <t>TON za printer LaserJet 1536 DNL ili jednakovrijedan</t>
  </si>
  <si>
    <t>TON HP CE505Aza printer LaserJet P2055dn ili jednakovrijedan</t>
  </si>
  <si>
    <t>TON HP Q2613A ZA LJ 1300 za printer LaserJet 1300 ili jednakovrijedan</t>
  </si>
  <si>
    <t>TON HP Q5949ACRNI ZA 1160/1320 za printer LaserJet 1160, 1320 ili jednakovrijedan</t>
  </si>
  <si>
    <t>Toner CF280X, za pisač HP Pro 400 mfp ili jednakovrijedan</t>
  </si>
  <si>
    <t>TON HP CB436 CRNI za printer LaserJet P1505 ili jednakovrijedan</t>
  </si>
  <si>
    <t>LEXMARK</t>
  </si>
  <si>
    <t>Toner E250A21A, za LEXMARK E250, E250D, E250DN, E252 ili jednakovrijedan</t>
  </si>
  <si>
    <t>Toner  60F5000, za LEXMARK MX310 ili jednakovrijedan</t>
  </si>
  <si>
    <t>TON LEX C734A1KG, C73x Black Toner Cartridge High  za printer LEXMARK C734DN ili jednakovrijedan</t>
  </si>
  <si>
    <t>TON LEX C734A1CG, C73x Cyan Toner Cartridge Standard  za printer LEXMARK C734DN ili jednakovrijedan</t>
  </si>
  <si>
    <t>TON LEX C734A1MG, C73x Magenta Toner Cartridge Standard   za printer LEXMARK C734DN  ili jednakovrijedan</t>
  </si>
  <si>
    <t>TON LEX C734A1YG, C73x Yellow Toner Cartridge Standard C  za printer LEXMARK C734DN  ili jednakovrijedan</t>
  </si>
  <si>
    <t>TON LEX C950X2KG, C950 Black Toner Cartridge Extra High za printer LEXMARK C950DE  ili jednakovrijedan</t>
  </si>
  <si>
    <t>TON LEX C950X2CG, C950 Cyan Toner Cartridge Extra High za printer  LEXMARK C950DE ili jednakovrijedan</t>
  </si>
  <si>
    <t>TON LEX C950X2MG, C950 Magenta Cartridge Extra High R  za printer LEXMARK C950DE ili jednakovrijedan</t>
  </si>
  <si>
    <t>TON LEX C950X2YG, C950 Yelow Toner Cartridge Extra High  za printer LEXMARK C950DE ili jednakovrijedan</t>
  </si>
  <si>
    <t>TON LEX E120 PHOTOCONDUCTOR KIT za printer e120 ili jednakovrijedan</t>
  </si>
  <si>
    <t>TON LEXMARK E260 E260A11E za printer E260dn ili jednakovrijedan</t>
  </si>
  <si>
    <t>TON LEXMARK E120 12016SE za printer e120 ili jednakovrijedan</t>
  </si>
  <si>
    <t>Toner 64015SA za printer T642</t>
  </si>
  <si>
    <t>PANASONIC</t>
  </si>
  <si>
    <t>TON PANASONIC KX-FAT 88 ili jednakovrijedan</t>
  </si>
  <si>
    <t>TONER PANASONIC KX-FA85 ili jednakovrijedan</t>
  </si>
  <si>
    <t>SAMSUNG</t>
  </si>
  <si>
    <t>TON SM MLT-D1082S za printer ML 1640 ili jednakovrijedan</t>
  </si>
  <si>
    <t>TON SM MLT-D2092S za printer SCX-4824 ili jednakovrijedan</t>
  </si>
  <si>
    <t>TON SM MLT-D111S za printer SL-M2070F ili jednakovrijedan</t>
  </si>
  <si>
    <t>SAMSUNG CLP M660A za CLP610 ili jednakovrijedan</t>
  </si>
  <si>
    <t>SAMSUNG CLP C660A za CLP610 ili jednakovrijedan</t>
  </si>
  <si>
    <t>SAMSUNG CLP Y660A za CLP610 ili jednakovrijedan</t>
  </si>
  <si>
    <t>SAMSUNG CLP K660A za CLP610 ili jednakovrijedan</t>
  </si>
  <si>
    <t>TOSHIBA</t>
  </si>
  <si>
    <t>Toner  Toshiba T2450, pisač Toshiba E-Studio 195 ili jednakovrijedan</t>
  </si>
  <si>
    <t>XEROX</t>
  </si>
  <si>
    <t>Toner  XEROX 106R02306 za pisač Xerox Phaser 3320 ili jednakovrijedan</t>
  </si>
  <si>
    <t>Toner  XEROX 106R03048 za pisač Xerox WorkCentre 3025 ili jednakovrijedan</t>
  </si>
  <si>
    <t>CD/DVD</t>
  </si>
  <si>
    <t>DVD+R TRAXDATA 10/1 cake box ili jednakovrijedan</t>
  </si>
  <si>
    <t>DVD+R TRAXDATA 4.7GB 25/1 cake box ili jednakovrijedan</t>
  </si>
  <si>
    <t>CD-R 52x TRAXDATA 25/1 cake box ili jednakovrijedan</t>
  </si>
  <si>
    <t>CD-R 52x TRAXDATA 1/1 slim box ili jednakovrijedan</t>
  </si>
  <si>
    <t>USB</t>
  </si>
  <si>
    <t>USB MEMORY STICK 32GB</t>
  </si>
  <si>
    <t>USB MEMORY STICK 64GB</t>
  </si>
  <si>
    <t>TONER LEXMARK 50F5XOO 10,0K ORGINAL MS410DN/610DN</t>
  </si>
  <si>
    <t>INK ADVANTAGE HP TINTA 650 CRNA</t>
  </si>
  <si>
    <t>Toner HP  C9730A Black Print Cartridge za printer HP LaserJet 5550 ili jednakovrijedan</t>
  </si>
  <si>
    <t>Toner HP  C9731A Cyan Print Cartridge za printer HP LaserJet 5550 ili jednakovrijedan</t>
  </si>
  <si>
    <t>Toner HP  C9733A Magenta Print Cartridge za printer HP LaserJet 5550 ili jednakovrijedan</t>
  </si>
  <si>
    <t>Toner HP  C9732A Yellow Print Cartridge za printer HP LaserJet 5550 ili jednakovrijedan</t>
  </si>
  <si>
    <t>Tinta HP F6V25AE za printer HP Deskjet Ink Advantage 3635</t>
  </si>
  <si>
    <t>Tinta HP F6V24AE za printer HP Deskjet Ink Advantage 3635</t>
  </si>
  <si>
    <t>USB MEMORY STICK 128GB</t>
  </si>
  <si>
    <t>HP 953XL, cyan za HPOJ 8710</t>
  </si>
  <si>
    <t>HP 953XL, magenta za HPOJ 8710</t>
  </si>
  <si>
    <t>HP 953XL, yellow za HPOJ 8710</t>
  </si>
  <si>
    <t>HP 953XL, black za HPOJ 8710</t>
  </si>
  <si>
    <t xml:space="preserve">Ukupni iznos: </t>
  </si>
  <si>
    <t>PDV 25%</t>
  </si>
  <si>
    <t>Konačni iznos sa PDV-om</t>
  </si>
  <si>
    <t>količine</t>
  </si>
  <si>
    <t>ukupno</t>
  </si>
  <si>
    <t>KONICA MINOLTA</t>
  </si>
  <si>
    <t>TON HP CF540 BLACK</t>
  </si>
  <si>
    <t>TON HP CF541 CYAN</t>
  </si>
  <si>
    <t>TON HP CF542 YELLOW</t>
  </si>
  <si>
    <t>TON HP CF543 MAGENTA</t>
  </si>
  <si>
    <t xml:space="preserve">TON HP CF410A BLACK </t>
  </si>
  <si>
    <t xml:space="preserve">TON HP CF411 CYAN </t>
  </si>
  <si>
    <t xml:space="preserve">TON HP CF412 YELLOW </t>
  </si>
  <si>
    <t>TON HP CF413 MAGENTA</t>
  </si>
  <si>
    <t>TONER LEXMARK C/MC2425/2535 CYAN 3500 ST</t>
  </si>
  <si>
    <t>TONER LEXMARK C/MC2425/2535 MAG 3500 ST</t>
  </si>
  <si>
    <t>TONER LEXMARK C/MC2425/2535 YELLO 3500ST</t>
  </si>
  <si>
    <t>TONER LEXMARK C/MC 2425/2535 CRNI 6000ST</t>
  </si>
  <si>
    <t>Toner CN625AE za printer OfficeJet X576DW ORIGINAL</t>
  </si>
  <si>
    <t>Toner CN626AE za printer OfficeJet X576DW ORIGINAL</t>
  </si>
  <si>
    <t>Toner CN627AE za printer OfficeJet X576DW ORIGINAL</t>
  </si>
  <si>
    <t>Toner CN628AE za printer OfficeJet X576DW ORIGINAL</t>
  </si>
  <si>
    <t>Toner Konica Minolta TN-221 C ORIGINAL</t>
  </si>
  <si>
    <t>Toner Konica Minolta TN-221 Y ORIGINAL</t>
  </si>
  <si>
    <t>Toner Konica Minolta TN-221 BK ORIGINAL</t>
  </si>
  <si>
    <t>Toner Konica Minolta TN-221 M ORIGINAL</t>
  </si>
  <si>
    <t>TONER LEXMARK MB 2442/ 2546/ 2650 toner 6.000 str.</t>
  </si>
  <si>
    <t>Toner Lex cs/cx/3/4/17 žuti ORIGINAL 3.5k STR</t>
  </si>
  <si>
    <t>Toner Lex cs/cx/3/4/17 plavi ORIGINAL  3.5k STR</t>
  </si>
  <si>
    <t>Toner Lex cs/cx/3/4/17 crveni ORIGINAL  3.5k STR</t>
  </si>
  <si>
    <t>Toner Lex cs/cx/3/4/17 crni ORIGINAL 6k 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</si>
</sst>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164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wrapText="1"/>
    </xf>
    <xf numFmtId="164" fontId="0" fillId="3" borderId="0" xfId="0" applyNumberFormat="1" applyFill="1"/>
    <xf numFmtId="0" fontId="3" fillId="2" borderId="0" xfId="0" applyFont="1" applyFill="1"/>
    <xf numFmtId="0" fontId="3" fillId="3" borderId="0" xfId="0" applyFont="1" applyFill="1"/>
    <xf numFmtId="0" fontId="0" fillId="0" borderId="1" xfId="0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0" fillId="3" borderId="1" xfId="0" applyFill="1" applyBorder="1"/>
    <xf numFmtId="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6">
    <dxf>
      <numFmt numFmtId="164" formatCode="#,##0.00\ &quot;kn&quot;"/>
    </dxf>
    <dxf>
      <numFmt numFmtId="164" formatCode="#,##0.00\ &quot;kn&quot;"/>
    </dxf>
    <dxf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F99" totalsRowShown="0" headerRowDxfId="3">
  <autoFilter ref="A1:F99" xr:uid="{00000000-0009-0000-0100-000002000000}"/>
  <tableColumns count="6">
    <tableColumn id="1" xr3:uid="{00000000-0010-0000-0000-000001000000}" name="Br."/>
    <tableColumn id="2" xr3:uid="{00000000-0010-0000-0000-000002000000}" name="PROIZVOĐAČ"/>
    <tableColumn id="3" xr3:uid="{00000000-0010-0000-0000-000003000000}" name="NAZIV ARTIKLA (kataloška oznaka)" dataDxfId="2"/>
    <tableColumn id="4" xr3:uid="{00000000-0010-0000-0000-000004000000}" name="Jedinična cijena_x000a_(kn bez PDV)" dataDxfId="1"/>
    <tableColumn id="5" xr3:uid="{00000000-0010-0000-0000-000005000000}" name="količine"/>
    <tableColumn id="6" xr3:uid="{00000000-0010-0000-0000-000006000000}" name="ukupno" dataDxfId="0">
      <calculatedColumnFormula>Table2[[#This Row],[količine]]*Table2[[#This Row],[Jedinična cijena
(kn bez PDV)]]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topLeftCell="A37" workbookViewId="0">
      <selection activeCell="C109" sqref="C109"/>
    </sheetView>
  </sheetViews>
  <sheetFormatPr defaultRowHeight="15" x14ac:dyDescent="0.25"/>
  <cols>
    <col min="1" max="1" width="5.5703125" customWidth="1"/>
    <col min="2" max="2" width="18" bestFit="1" customWidth="1"/>
    <col min="3" max="3" width="45.5703125" style="1" bestFit="1" customWidth="1"/>
    <col min="4" max="4" width="24.85546875" style="2" customWidth="1"/>
    <col min="5" max="5" width="17.7109375" customWidth="1"/>
    <col min="6" max="6" width="12.85546875" bestFit="1" customWidth="1"/>
  </cols>
  <sheetData>
    <row r="1" spans="1:6" s="5" customFormat="1" ht="37.5" x14ac:dyDescent="0.3">
      <c r="A1" s="3" t="s">
        <v>0</v>
      </c>
      <c r="B1" s="3" t="s">
        <v>1</v>
      </c>
      <c r="C1" s="3" t="s">
        <v>2</v>
      </c>
      <c r="D1" s="4" t="s">
        <v>3</v>
      </c>
      <c r="E1" s="3" t="s">
        <v>90</v>
      </c>
      <c r="F1" s="6" t="s">
        <v>91</v>
      </c>
    </row>
    <row r="2" spans="1:6" ht="30" x14ac:dyDescent="0.25">
      <c r="A2">
        <v>1</v>
      </c>
      <c r="B2" t="s">
        <v>4</v>
      </c>
      <c r="C2" s="1" t="s">
        <v>5</v>
      </c>
      <c r="E2">
        <v>1</v>
      </c>
      <c r="F2" s="2">
        <f>Table2[[#This Row],[količine]]*Table2[[#This Row],[Jedinična cijena
(kn bez PDV)]]</f>
        <v>0</v>
      </c>
    </row>
    <row r="3" spans="1:6" ht="30" x14ac:dyDescent="0.25">
      <c r="A3">
        <v>2</v>
      </c>
      <c r="B3" t="s">
        <v>6</v>
      </c>
      <c r="C3" s="1" t="s">
        <v>7</v>
      </c>
      <c r="E3">
        <v>3</v>
      </c>
      <c r="F3" s="2">
        <f>Table2[[#This Row],[količine]]*Table2[[#This Row],[Jedinična cijena
(kn bez PDV)]]</f>
        <v>0</v>
      </c>
    </row>
    <row r="4" spans="1:6" ht="30" x14ac:dyDescent="0.25">
      <c r="A4" s="10">
        <v>3</v>
      </c>
      <c r="B4" s="10" t="s">
        <v>6</v>
      </c>
      <c r="C4" s="11" t="s">
        <v>8</v>
      </c>
      <c r="D4" s="12"/>
      <c r="E4" s="10">
        <v>3</v>
      </c>
      <c r="F4" s="2">
        <f>Table2[[#This Row],[količine]]*Table2[[#This Row],[Jedinična cijena
(kn bez PDV)]]</f>
        <v>0</v>
      </c>
    </row>
    <row r="5" spans="1:6" ht="30" x14ac:dyDescent="0.25">
      <c r="A5" s="7">
        <v>4</v>
      </c>
      <c r="B5" s="7" t="s">
        <v>6</v>
      </c>
      <c r="C5" s="8" t="s">
        <v>9</v>
      </c>
      <c r="D5" s="9"/>
      <c r="E5" s="7">
        <v>5</v>
      </c>
      <c r="F5" s="2">
        <f>Table2[[#This Row],[količine]]*Table2[[#This Row],[Jedinična cijena
(kn bez PDV)]]</f>
        <v>0</v>
      </c>
    </row>
    <row r="6" spans="1:6" ht="30" x14ac:dyDescent="0.25">
      <c r="A6" s="10">
        <v>5</v>
      </c>
      <c r="B6" s="10" t="s">
        <v>10</v>
      </c>
      <c r="C6" s="11" t="s">
        <v>11</v>
      </c>
      <c r="D6" s="12"/>
      <c r="E6" s="10">
        <v>2</v>
      </c>
      <c r="F6" s="12">
        <f>Table2[[#This Row],[količine]]*Table2[[#This Row],[Jedinična cijena
(kn bez PDV)]]</f>
        <v>0</v>
      </c>
    </row>
    <row r="7" spans="1:6" ht="30" x14ac:dyDescent="0.25">
      <c r="A7" s="7">
        <v>6</v>
      </c>
      <c r="B7" s="7" t="s">
        <v>10</v>
      </c>
      <c r="C7" s="8" t="s">
        <v>12</v>
      </c>
      <c r="D7" s="9"/>
      <c r="E7" s="7">
        <v>2</v>
      </c>
      <c r="F7" s="2">
        <f>Table2[[#This Row],[količine]]*Table2[[#This Row],[Jedinična cijena
(kn bez PDV)]]</f>
        <v>0</v>
      </c>
    </row>
    <row r="8" spans="1:6" ht="30" x14ac:dyDescent="0.25">
      <c r="A8" s="10">
        <v>7</v>
      </c>
      <c r="B8" s="10" t="s">
        <v>10</v>
      </c>
      <c r="C8" s="11" t="s">
        <v>13</v>
      </c>
      <c r="D8" s="12"/>
      <c r="E8" s="10">
        <v>2</v>
      </c>
      <c r="F8" s="2">
        <f>Table2[[#This Row],[količine]]*Table2[[#This Row],[Jedinična cijena
(kn bez PDV)]]</f>
        <v>0</v>
      </c>
    </row>
    <row r="9" spans="1:6" ht="30" x14ac:dyDescent="0.25">
      <c r="A9">
        <v>8</v>
      </c>
      <c r="B9" t="s">
        <v>10</v>
      </c>
      <c r="C9" s="1" t="s">
        <v>14</v>
      </c>
      <c r="E9">
        <v>2</v>
      </c>
      <c r="F9" s="2">
        <f>Table2[[#This Row],[količine]]*Table2[[#This Row],[Jedinična cijena
(kn bez PDV)]]</f>
        <v>0</v>
      </c>
    </row>
    <row r="10" spans="1:6" ht="30" x14ac:dyDescent="0.25">
      <c r="A10">
        <v>9</v>
      </c>
      <c r="B10" t="s">
        <v>10</v>
      </c>
      <c r="C10" s="1" t="s">
        <v>15</v>
      </c>
      <c r="E10">
        <v>6</v>
      </c>
      <c r="F10" s="2">
        <f>Table2[[#This Row],[količine]]*Table2[[#This Row],[Jedinična cijena
(kn bez PDV)]]</f>
        <v>0</v>
      </c>
    </row>
    <row r="11" spans="1:6" ht="30" x14ac:dyDescent="0.25">
      <c r="A11">
        <v>10</v>
      </c>
      <c r="B11" t="s">
        <v>10</v>
      </c>
      <c r="C11" s="1" t="s">
        <v>16</v>
      </c>
      <c r="E11">
        <v>6</v>
      </c>
      <c r="F11" s="2">
        <f>Table2[[#This Row],[količine]]*Table2[[#This Row],[Jedinična cijena
(kn bez PDV)]]</f>
        <v>0</v>
      </c>
    </row>
    <row r="12" spans="1:6" ht="30" x14ac:dyDescent="0.25">
      <c r="A12">
        <v>11</v>
      </c>
      <c r="B12" t="s">
        <v>10</v>
      </c>
      <c r="C12" s="1" t="s">
        <v>17</v>
      </c>
      <c r="E12">
        <v>7</v>
      </c>
      <c r="F12" s="2">
        <f>Table2[[#This Row],[količine]]*Table2[[#This Row],[Jedinična cijena
(kn bez PDV)]]</f>
        <v>0</v>
      </c>
    </row>
    <row r="13" spans="1:6" ht="30" x14ac:dyDescent="0.25">
      <c r="A13" s="7">
        <v>12</v>
      </c>
      <c r="B13" s="7" t="s">
        <v>10</v>
      </c>
      <c r="C13" s="8" t="s">
        <v>18</v>
      </c>
      <c r="D13" s="9"/>
      <c r="E13" s="7">
        <v>5</v>
      </c>
      <c r="F13" s="2">
        <f>Table2[[#This Row],[količine]]*Table2[[#This Row],[Jedinična cijena
(kn bez PDV)]]</f>
        <v>0</v>
      </c>
    </row>
    <row r="14" spans="1:6" ht="30" x14ac:dyDescent="0.25">
      <c r="A14">
        <v>13</v>
      </c>
      <c r="B14" t="s">
        <v>10</v>
      </c>
      <c r="C14" s="1" t="s">
        <v>19</v>
      </c>
      <c r="E14">
        <v>4</v>
      </c>
      <c r="F14" s="2">
        <f>Table2[[#This Row],[količine]]*Table2[[#This Row],[Jedinična cijena
(kn bez PDV)]]</f>
        <v>0</v>
      </c>
    </row>
    <row r="15" spans="1:6" ht="30" x14ac:dyDescent="0.25">
      <c r="A15">
        <v>14</v>
      </c>
      <c r="B15" t="s">
        <v>10</v>
      </c>
      <c r="C15" s="1" t="s">
        <v>20</v>
      </c>
      <c r="E15">
        <v>4</v>
      </c>
      <c r="F15" s="2">
        <f>Table2[[#This Row],[količine]]*Table2[[#This Row],[Jedinična cijena
(kn bez PDV)]]</f>
        <v>0</v>
      </c>
    </row>
    <row r="16" spans="1:6" ht="30" x14ac:dyDescent="0.25">
      <c r="A16">
        <v>15</v>
      </c>
      <c r="B16" t="s">
        <v>10</v>
      </c>
      <c r="C16" s="1" t="s">
        <v>21</v>
      </c>
      <c r="E16">
        <v>4</v>
      </c>
      <c r="F16" s="2">
        <f>Table2[[#This Row],[količine]]*Table2[[#This Row],[Jedinična cijena
(kn bez PDV)]]</f>
        <v>0</v>
      </c>
    </row>
    <row r="17" spans="1:6" ht="30" x14ac:dyDescent="0.25">
      <c r="A17">
        <v>16</v>
      </c>
      <c r="B17" t="s">
        <v>10</v>
      </c>
      <c r="C17" s="1" t="s">
        <v>22</v>
      </c>
      <c r="E17">
        <v>4</v>
      </c>
      <c r="F17" s="2">
        <f>Table2[[#This Row],[količine]]*Table2[[#This Row],[Jedinična cijena
(kn bez PDV)]]</f>
        <v>0</v>
      </c>
    </row>
    <row r="18" spans="1:6" ht="30" x14ac:dyDescent="0.25">
      <c r="A18">
        <v>17</v>
      </c>
      <c r="B18" t="s">
        <v>10</v>
      </c>
      <c r="C18" s="1" t="s">
        <v>23</v>
      </c>
      <c r="E18">
        <v>2</v>
      </c>
      <c r="F18" s="2">
        <f>Table2[[#This Row],[količine]]*Table2[[#This Row],[Jedinična cijena
(kn bez PDV)]]</f>
        <v>0</v>
      </c>
    </row>
    <row r="19" spans="1:6" ht="30" x14ac:dyDescent="0.25">
      <c r="A19">
        <v>18</v>
      </c>
      <c r="B19" t="s">
        <v>10</v>
      </c>
      <c r="C19" s="1" t="s">
        <v>24</v>
      </c>
      <c r="E19">
        <v>4</v>
      </c>
      <c r="F19" s="2">
        <f>Table2[[#This Row],[količine]]*Table2[[#This Row],[Jedinična cijena
(kn bez PDV)]]</f>
        <v>0</v>
      </c>
    </row>
    <row r="20" spans="1:6" ht="30" x14ac:dyDescent="0.25">
      <c r="A20">
        <v>19</v>
      </c>
      <c r="B20" t="s">
        <v>10</v>
      </c>
      <c r="C20" s="1" t="s">
        <v>25</v>
      </c>
      <c r="E20">
        <v>4</v>
      </c>
      <c r="F20" s="2">
        <f>Table2[[#This Row],[količine]]*Table2[[#This Row],[Jedinična cijena
(kn bez PDV)]]</f>
        <v>0</v>
      </c>
    </row>
    <row r="21" spans="1:6" ht="30" x14ac:dyDescent="0.25">
      <c r="A21">
        <v>20</v>
      </c>
      <c r="B21" t="s">
        <v>10</v>
      </c>
      <c r="C21" s="1" t="s">
        <v>26</v>
      </c>
      <c r="E21">
        <v>4</v>
      </c>
      <c r="F21" s="2">
        <f>Table2[[#This Row],[količine]]*Table2[[#This Row],[Jedinična cijena
(kn bez PDV)]]</f>
        <v>0</v>
      </c>
    </row>
    <row r="22" spans="1:6" ht="30" x14ac:dyDescent="0.25">
      <c r="A22">
        <v>21</v>
      </c>
      <c r="B22" t="s">
        <v>10</v>
      </c>
      <c r="C22" s="1" t="s">
        <v>27</v>
      </c>
      <c r="E22">
        <v>4</v>
      </c>
      <c r="F22" s="2">
        <f>Table2[[#This Row],[količine]]*Table2[[#This Row],[Jedinična cijena
(kn bez PDV)]]</f>
        <v>0</v>
      </c>
    </row>
    <row r="23" spans="1:6" ht="45" x14ac:dyDescent="0.25">
      <c r="A23">
        <v>22</v>
      </c>
      <c r="B23" t="s">
        <v>10</v>
      </c>
      <c r="C23" s="1" t="s">
        <v>28</v>
      </c>
      <c r="E23">
        <v>5</v>
      </c>
      <c r="F23" s="2">
        <f>Table2[[#This Row],[količine]]*Table2[[#This Row],[Jedinična cijena
(kn bez PDV)]]</f>
        <v>0</v>
      </c>
    </row>
    <row r="24" spans="1:6" ht="30" x14ac:dyDescent="0.25">
      <c r="A24">
        <v>23</v>
      </c>
      <c r="B24" t="s">
        <v>10</v>
      </c>
      <c r="C24" s="1" t="s">
        <v>29</v>
      </c>
      <c r="E24">
        <v>4</v>
      </c>
      <c r="F24" s="2">
        <f>Table2[[#This Row],[količine]]*Table2[[#This Row],[Jedinična cijena
(kn bez PDV)]]</f>
        <v>0</v>
      </c>
    </row>
    <row r="25" spans="1:6" ht="30" x14ac:dyDescent="0.25">
      <c r="A25">
        <v>24</v>
      </c>
      <c r="B25" t="s">
        <v>10</v>
      </c>
      <c r="C25" s="1" t="s">
        <v>105</v>
      </c>
      <c r="E25">
        <v>9</v>
      </c>
      <c r="F25" s="2">
        <f>Table2[[#This Row],[količine]]*Table2[[#This Row],[Jedinična cijena
(kn bez PDV)]]</f>
        <v>0</v>
      </c>
    </row>
    <row r="26" spans="1:6" ht="30" x14ac:dyDescent="0.25">
      <c r="A26">
        <v>25</v>
      </c>
      <c r="B26" t="s">
        <v>10</v>
      </c>
      <c r="C26" s="1" t="s">
        <v>106</v>
      </c>
      <c r="E26">
        <v>9</v>
      </c>
      <c r="F26" s="2">
        <f>Table2[[#This Row],[količine]]*Table2[[#This Row],[Jedinična cijena
(kn bez PDV)]]</f>
        <v>0</v>
      </c>
    </row>
    <row r="27" spans="1:6" ht="30" x14ac:dyDescent="0.25">
      <c r="A27">
        <v>26</v>
      </c>
      <c r="B27" t="s">
        <v>10</v>
      </c>
      <c r="C27" s="1" t="s">
        <v>107</v>
      </c>
      <c r="E27">
        <v>9</v>
      </c>
      <c r="F27" s="2">
        <f>Table2[[#This Row],[količine]]*Table2[[#This Row],[Jedinična cijena
(kn bez PDV)]]</f>
        <v>0</v>
      </c>
    </row>
    <row r="28" spans="1:6" ht="30" x14ac:dyDescent="0.25">
      <c r="A28">
        <v>27</v>
      </c>
      <c r="B28" t="s">
        <v>10</v>
      </c>
      <c r="C28" s="1" t="s">
        <v>108</v>
      </c>
      <c r="E28">
        <v>9</v>
      </c>
      <c r="F28" s="2">
        <f>Table2[[#This Row],[količine]]*Table2[[#This Row],[Jedinična cijena
(kn bez PDV)]]</f>
        <v>0</v>
      </c>
    </row>
    <row r="29" spans="1:6" ht="30" x14ac:dyDescent="0.25">
      <c r="A29">
        <v>28</v>
      </c>
      <c r="B29" t="s">
        <v>10</v>
      </c>
      <c r="C29" s="1" t="s">
        <v>30</v>
      </c>
      <c r="E29">
        <v>5</v>
      </c>
      <c r="F29" s="2">
        <f>Table2[[#This Row],[količine]]*Table2[[#This Row],[Jedinična cijena
(kn bez PDV)]]</f>
        <v>0</v>
      </c>
    </row>
    <row r="30" spans="1:6" ht="30" x14ac:dyDescent="0.25">
      <c r="A30">
        <v>29</v>
      </c>
      <c r="B30" t="s">
        <v>10</v>
      </c>
      <c r="C30" s="1" t="s">
        <v>31</v>
      </c>
      <c r="E30">
        <v>2</v>
      </c>
      <c r="F30" s="2">
        <f>Table2[[#This Row],[količine]]*Table2[[#This Row],[Jedinična cijena
(kn bez PDV)]]</f>
        <v>0</v>
      </c>
    </row>
    <row r="31" spans="1:6" x14ac:dyDescent="0.25">
      <c r="A31">
        <v>30</v>
      </c>
      <c r="B31" t="s">
        <v>10</v>
      </c>
      <c r="C31" s="1" t="s">
        <v>75</v>
      </c>
      <c r="E31">
        <v>5</v>
      </c>
      <c r="F31" s="2">
        <f>Table2[[#This Row],[količine]]*Table2[[#This Row],[Jedinična cijena
(kn bez PDV)]]</f>
        <v>0</v>
      </c>
    </row>
    <row r="32" spans="1:6" ht="30" x14ac:dyDescent="0.25">
      <c r="A32">
        <v>31</v>
      </c>
      <c r="B32" t="s">
        <v>10</v>
      </c>
      <c r="C32" s="1" t="s">
        <v>32</v>
      </c>
      <c r="E32">
        <v>5</v>
      </c>
      <c r="F32" s="2">
        <f>Table2[[#This Row],[količine]]*Table2[[#This Row],[Jedinična cijena
(kn bez PDV)]]</f>
        <v>0</v>
      </c>
    </row>
    <row r="33" spans="1:6" ht="30" x14ac:dyDescent="0.25">
      <c r="A33">
        <v>32</v>
      </c>
      <c r="B33" t="s">
        <v>10</v>
      </c>
      <c r="C33" s="1" t="s">
        <v>33</v>
      </c>
      <c r="E33">
        <v>3</v>
      </c>
      <c r="F33" s="2">
        <f>Table2[[#This Row],[količine]]*Table2[[#This Row],[Jedinična cijena
(kn bez PDV)]]</f>
        <v>0</v>
      </c>
    </row>
    <row r="34" spans="1:6" ht="30" x14ac:dyDescent="0.25">
      <c r="A34">
        <v>33</v>
      </c>
      <c r="B34" t="s">
        <v>10</v>
      </c>
      <c r="C34" s="1" t="s">
        <v>34</v>
      </c>
      <c r="E34">
        <v>2</v>
      </c>
      <c r="F34" s="2">
        <f>Table2[[#This Row],[količine]]*Table2[[#This Row],[Jedinična cijena
(kn bez PDV)]]</f>
        <v>0</v>
      </c>
    </row>
    <row r="35" spans="1:6" ht="30" x14ac:dyDescent="0.25">
      <c r="A35">
        <v>34</v>
      </c>
      <c r="B35" t="s">
        <v>10</v>
      </c>
      <c r="C35" s="1" t="s">
        <v>76</v>
      </c>
      <c r="E35">
        <v>1</v>
      </c>
      <c r="F35" s="2">
        <f>Table2[[#This Row],[količine]]*Table2[[#This Row],[Jedinična cijena
(kn bez PDV)]]</f>
        <v>0</v>
      </c>
    </row>
    <row r="36" spans="1:6" ht="30" x14ac:dyDescent="0.25">
      <c r="A36">
        <v>35</v>
      </c>
      <c r="B36" t="s">
        <v>10</v>
      </c>
      <c r="C36" s="1" t="s">
        <v>77</v>
      </c>
      <c r="E36">
        <v>1</v>
      </c>
      <c r="F36" s="2">
        <f>Table2[[#This Row],[količine]]*Table2[[#This Row],[Jedinična cijena
(kn bez PDV)]]</f>
        <v>0</v>
      </c>
    </row>
    <row r="37" spans="1:6" ht="30" x14ac:dyDescent="0.25">
      <c r="A37">
        <v>36</v>
      </c>
      <c r="B37" t="s">
        <v>10</v>
      </c>
      <c r="C37" s="1" t="s">
        <v>78</v>
      </c>
      <c r="E37">
        <v>1</v>
      </c>
      <c r="F37" s="2">
        <f>Table2[[#This Row],[količine]]*Table2[[#This Row],[Jedinična cijena
(kn bez PDV)]]</f>
        <v>0</v>
      </c>
    </row>
    <row r="38" spans="1:6" ht="30" x14ac:dyDescent="0.25">
      <c r="A38">
        <v>37</v>
      </c>
      <c r="B38" t="s">
        <v>10</v>
      </c>
      <c r="C38" s="1" t="s">
        <v>79</v>
      </c>
      <c r="E38">
        <v>1</v>
      </c>
      <c r="F38" s="2">
        <f>Table2[[#This Row],[količine]]*Table2[[#This Row],[Jedinična cijena
(kn bez PDV)]]</f>
        <v>0</v>
      </c>
    </row>
    <row r="39" spans="1:6" ht="30" x14ac:dyDescent="0.25">
      <c r="A39">
        <v>38</v>
      </c>
      <c r="B39" t="s">
        <v>10</v>
      </c>
      <c r="C39" s="1" t="s">
        <v>80</v>
      </c>
      <c r="E39">
        <v>5</v>
      </c>
      <c r="F39" s="2">
        <f>Table2[[#This Row],[količine]]*Table2[[#This Row],[Jedinična cijena
(kn bez PDV)]]</f>
        <v>0</v>
      </c>
    </row>
    <row r="40" spans="1:6" ht="30" x14ac:dyDescent="0.25">
      <c r="A40">
        <v>39</v>
      </c>
      <c r="B40" t="s">
        <v>10</v>
      </c>
      <c r="C40" s="1" t="s">
        <v>81</v>
      </c>
      <c r="E40">
        <v>5</v>
      </c>
      <c r="F40" s="2">
        <f>Table2[[#This Row],[količine]]*Table2[[#This Row],[Jedinična cijena
(kn bez PDV)]]</f>
        <v>0</v>
      </c>
    </row>
    <row r="41" spans="1:6" x14ac:dyDescent="0.25">
      <c r="A41">
        <v>40</v>
      </c>
      <c r="B41" s="7" t="s">
        <v>10</v>
      </c>
      <c r="C41" s="13" t="s">
        <v>83</v>
      </c>
      <c r="D41" s="9"/>
      <c r="E41" s="7">
        <v>1</v>
      </c>
      <c r="F41" s="9">
        <f>Table2[[#This Row],[količine]]*Table2[[#This Row],[Jedinična cijena
(kn bez PDV)]]</f>
        <v>0</v>
      </c>
    </row>
    <row r="42" spans="1:6" x14ac:dyDescent="0.25">
      <c r="A42" s="10">
        <v>41</v>
      </c>
      <c r="B42" s="10" t="s">
        <v>10</v>
      </c>
      <c r="C42" s="14" t="s">
        <v>84</v>
      </c>
      <c r="D42" s="12"/>
      <c r="E42" s="10">
        <v>1</v>
      </c>
      <c r="F42" s="12">
        <f>Table2[[#This Row],[količine]]*Table2[[#This Row],[Jedinična cijena
(kn bez PDV)]]</f>
        <v>0</v>
      </c>
    </row>
    <row r="43" spans="1:6" x14ac:dyDescent="0.25">
      <c r="A43">
        <v>42</v>
      </c>
      <c r="B43" s="7" t="s">
        <v>10</v>
      </c>
      <c r="C43" s="13" t="s">
        <v>85</v>
      </c>
      <c r="D43" s="9"/>
      <c r="E43" s="7">
        <v>1</v>
      </c>
      <c r="F43" s="9">
        <f>Table2[[#This Row],[količine]]*Table2[[#This Row],[Jedinična cijena
(kn bez PDV)]]</f>
        <v>0</v>
      </c>
    </row>
    <row r="44" spans="1:6" x14ac:dyDescent="0.25">
      <c r="A44">
        <v>43</v>
      </c>
      <c r="B44" s="10" t="s">
        <v>10</v>
      </c>
      <c r="C44" s="14" t="s">
        <v>86</v>
      </c>
      <c r="D44" s="12"/>
      <c r="E44" s="10">
        <v>1</v>
      </c>
      <c r="F44" s="12">
        <f>Table2[[#This Row],[količine]]*Table2[[#This Row],[Jedinična cijena
(kn bez PDV)]]</f>
        <v>0</v>
      </c>
    </row>
    <row r="45" spans="1:6" ht="30" x14ac:dyDescent="0.25">
      <c r="A45">
        <v>44</v>
      </c>
      <c r="B45" t="s">
        <v>35</v>
      </c>
      <c r="C45" s="1" t="s">
        <v>36</v>
      </c>
      <c r="E45">
        <v>10</v>
      </c>
      <c r="F45" s="2">
        <f>Table2[[#This Row],[količine]]*Table2[[#This Row],[Jedinična cijena
(kn bez PDV)]]</f>
        <v>0</v>
      </c>
    </row>
    <row r="46" spans="1:6" ht="30" x14ac:dyDescent="0.25">
      <c r="A46">
        <v>45</v>
      </c>
      <c r="B46" t="s">
        <v>35</v>
      </c>
      <c r="C46" s="1" t="s">
        <v>37</v>
      </c>
      <c r="E46">
        <v>4</v>
      </c>
      <c r="F46" s="2">
        <f>Table2[[#This Row],[količine]]*Table2[[#This Row],[Jedinična cijena
(kn bez PDV)]]</f>
        <v>0</v>
      </c>
    </row>
    <row r="47" spans="1:6" ht="45" x14ac:dyDescent="0.25">
      <c r="A47">
        <v>46</v>
      </c>
      <c r="B47" s="7" t="s">
        <v>35</v>
      </c>
      <c r="C47" s="8" t="s">
        <v>38</v>
      </c>
      <c r="D47" s="9"/>
      <c r="E47" s="7">
        <v>1</v>
      </c>
      <c r="F47" s="2">
        <f>Table2[[#This Row],[količine]]*Table2[[#This Row],[Jedinična cijena
(kn bez PDV)]]</f>
        <v>0</v>
      </c>
    </row>
    <row r="48" spans="1:6" ht="45" x14ac:dyDescent="0.25">
      <c r="A48">
        <v>47</v>
      </c>
      <c r="B48" s="10" t="s">
        <v>35</v>
      </c>
      <c r="C48" s="11" t="s">
        <v>39</v>
      </c>
      <c r="D48" s="12"/>
      <c r="E48" s="10">
        <v>1</v>
      </c>
      <c r="F48" s="12">
        <f>Table2[[#This Row],[količine]]*Table2[[#This Row],[Jedinična cijena
(kn bez PDV)]]</f>
        <v>0</v>
      </c>
    </row>
    <row r="49" spans="1:6" ht="45" x14ac:dyDescent="0.25">
      <c r="A49">
        <v>48</v>
      </c>
      <c r="B49" s="7" t="s">
        <v>35</v>
      </c>
      <c r="C49" s="8" t="s">
        <v>40</v>
      </c>
      <c r="D49" s="9"/>
      <c r="E49" s="7">
        <v>1</v>
      </c>
      <c r="F49" s="2">
        <f>Table2[[#This Row],[količine]]*Table2[[#This Row],[Jedinična cijena
(kn bez PDV)]]</f>
        <v>0</v>
      </c>
    </row>
    <row r="50" spans="1:6" ht="45" x14ac:dyDescent="0.25">
      <c r="A50">
        <v>49</v>
      </c>
      <c r="B50" s="10" t="s">
        <v>35</v>
      </c>
      <c r="C50" s="11" t="s">
        <v>41</v>
      </c>
      <c r="D50" s="12"/>
      <c r="E50" s="10">
        <v>1</v>
      </c>
      <c r="F50" s="2">
        <f>Table2[[#This Row],[količine]]*Table2[[#This Row],[Jedinična cijena
(kn bez PDV)]]</f>
        <v>0</v>
      </c>
    </row>
    <row r="51" spans="1:6" ht="45" x14ac:dyDescent="0.25">
      <c r="A51">
        <v>50</v>
      </c>
      <c r="B51" t="s">
        <v>35</v>
      </c>
      <c r="C51" s="1" t="s">
        <v>42</v>
      </c>
      <c r="E51">
        <v>1</v>
      </c>
      <c r="F51" s="2">
        <f>Table2[[#This Row],[količine]]*Table2[[#This Row],[Jedinična cijena
(kn bez PDV)]]</f>
        <v>0</v>
      </c>
    </row>
    <row r="52" spans="1:6" ht="45" x14ac:dyDescent="0.25">
      <c r="A52">
        <v>51</v>
      </c>
      <c r="B52" t="s">
        <v>35</v>
      </c>
      <c r="C52" s="1" t="s">
        <v>43</v>
      </c>
      <c r="E52">
        <v>1</v>
      </c>
      <c r="F52" s="2">
        <f>Table2[[#This Row],[količine]]*Table2[[#This Row],[Jedinična cijena
(kn bez PDV)]]</f>
        <v>0</v>
      </c>
    </row>
    <row r="53" spans="1:6" ht="45" x14ac:dyDescent="0.25">
      <c r="A53">
        <v>52</v>
      </c>
      <c r="B53" t="s">
        <v>35</v>
      </c>
      <c r="C53" s="1" t="s">
        <v>44</v>
      </c>
      <c r="E53">
        <v>1</v>
      </c>
      <c r="F53" s="2">
        <f>Table2[[#This Row],[količine]]*Table2[[#This Row],[Jedinična cijena
(kn bez PDV)]]</f>
        <v>0</v>
      </c>
    </row>
    <row r="54" spans="1:6" ht="45" x14ac:dyDescent="0.25">
      <c r="A54">
        <v>53</v>
      </c>
      <c r="B54" t="s">
        <v>35</v>
      </c>
      <c r="C54" s="1" t="s">
        <v>45</v>
      </c>
      <c r="E54">
        <v>1</v>
      </c>
      <c r="F54" s="2">
        <f>Table2[[#This Row],[količine]]*Table2[[#This Row],[Jedinična cijena
(kn bez PDV)]]</f>
        <v>0</v>
      </c>
    </row>
    <row r="55" spans="1:6" ht="30" x14ac:dyDescent="0.25">
      <c r="A55">
        <v>54</v>
      </c>
      <c r="B55" t="s">
        <v>35</v>
      </c>
      <c r="C55" s="1" t="s">
        <v>46</v>
      </c>
      <c r="E55">
        <v>3</v>
      </c>
      <c r="F55" s="2">
        <f>Table2[[#This Row],[količine]]*Table2[[#This Row],[Jedinična cijena
(kn bez PDV)]]</f>
        <v>0</v>
      </c>
    </row>
    <row r="56" spans="1:6" ht="30" x14ac:dyDescent="0.25">
      <c r="A56">
        <v>55</v>
      </c>
      <c r="B56" t="s">
        <v>35</v>
      </c>
      <c r="C56" s="1" t="s">
        <v>74</v>
      </c>
      <c r="E56">
        <v>10</v>
      </c>
      <c r="F56" s="2">
        <f>Table2[[#This Row],[količine]]*Table2[[#This Row],[Jedinična cijena
(kn bez PDV)]]</f>
        <v>0</v>
      </c>
    </row>
    <row r="57" spans="1:6" ht="30" x14ac:dyDescent="0.25">
      <c r="A57">
        <v>56</v>
      </c>
      <c r="B57" t="s">
        <v>35</v>
      </c>
      <c r="C57" s="1" t="s">
        <v>47</v>
      </c>
      <c r="E57">
        <v>2</v>
      </c>
      <c r="F57" s="2">
        <f>Table2[[#This Row],[količine]]*Table2[[#This Row],[Jedinična cijena
(kn bez PDV)]]</f>
        <v>0</v>
      </c>
    </row>
    <row r="58" spans="1:6" ht="30" x14ac:dyDescent="0.25">
      <c r="A58">
        <v>57</v>
      </c>
      <c r="B58" t="s">
        <v>35</v>
      </c>
      <c r="C58" s="1" t="s">
        <v>48</v>
      </c>
      <c r="E58">
        <v>3</v>
      </c>
      <c r="F58" s="2">
        <f>Table2[[#This Row],[količine]]*Table2[[#This Row],[Jedinična cijena
(kn bez PDV)]]</f>
        <v>0</v>
      </c>
    </row>
    <row r="59" spans="1:6" x14ac:dyDescent="0.25">
      <c r="A59">
        <v>58</v>
      </c>
      <c r="B59" s="7" t="s">
        <v>35</v>
      </c>
      <c r="C59" s="8" t="s">
        <v>49</v>
      </c>
      <c r="D59" s="9"/>
      <c r="E59" s="7">
        <v>5</v>
      </c>
      <c r="F59" s="2">
        <f>Table2[[#This Row],[količine]]*Table2[[#This Row],[Jedinična cijena
(kn bez PDV)]]</f>
        <v>0</v>
      </c>
    </row>
    <row r="60" spans="1:6" x14ac:dyDescent="0.25">
      <c r="A60">
        <v>59</v>
      </c>
      <c r="B60" t="s">
        <v>50</v>
      </c>
      <c r="C60" s="1" t="s">
        <v>51</v>
      </c>
      <c r="E60">
        <v>3</v>
      </c>
      <c r="F60" s="2">
        <f>Table2[[#This Row],[količine]]*Table2[[#This Row],[Jedinična cijena
(kn bez PDV)]]</f>
        <v>0</v>
      </c>
    </row>
    <row r="61" spans="1:6" x14ac:dyDescent="0.25">
      <c r="A61">
        <v>60</v>
      </c>
      <c r="B61" t="s">
        <v>50</v>
      </c>
      <c r="C61" s="1" t="s">
        <v>52</v>
      </c>
      <c r="E61">
        <v>3</v>
      </c>
      <c r="F61" s="2">
        <f>Table2[[#This Row],[količine]]*Table2[[#This Row],[Jedinična cijena
(kn bez PDV)]]</f>
        <v>0</v>
      </c>
    </row>
    <row r="62" spans="1:6" ht="30" x14ac:dyDescent="0.25">
      <c r="A62">
        <v>61</v>
      </c>
      <c r="B62" t="s">
        <v>53</v>
      </c>
      <c r="C62" s="1" t="s">
        <v>54</v>
      </c>
      <c r="E62">
        <v>3</v>
      </c>
      <c r="F62" s="2">
        <f>Table2[[#This Row],[količine]]*Table2[[#This Row],[Jedinična cijena
(kn bez PDV)]]</f>
        <v>0</v>
      </c>
    </row>
    <row r="63" spans="1:6" ht="30" x14ac:dyDescent="0.25">
      <c r="A63">
        <v>62</v>
      </c>
      <c r="B63" s="7" t="s">
        <v>53</v>
      </c>
      <c r="C63" s="8" t="s">
        <v>55</v>
      </c>
      <c r="D63" s="9"/>
      <c r="E63" s="7">
        <v>1</v>
      </c>
      <c r="F63" s="2">
        <f>Table2[[#This Row],[količine]]*Table2[[#This Row],[Jedinična cijena
(kn bez PDV)]]</f>
        <v>0</v>
      </c>
    </row>
    <row r="64" spans="1:6" ht="30" x14ac:dyDescent="0.25">
      <c r="A64">
        <v>63</v>
      </c>
      <c r="B64" t="s">
        <v>53</v>
      </c>
      <c r="C64" s="1" t="s">
        <v>56</v>
      </c>
      <c r="E64">
        <v>1</v>
      </c>
      <c r="F64" s="2">
        <f>Table2[[#This Row],[količine]]*Table2[[#This Row],[Jedinična cijena
(kn bez PDV)]]</f>
        <v>0</v>
      </c>
    </row>
    <row r="65" spans="1:6" ht="30" x14ac:dyDescent="0.25">
      <c r="A65">
        <v>64</v>
      </c>
      <c r="B65" s="7" t="s">
        <v>53</v>
      </c>
      <c r="C65" s="8" t="s">
        <v>57</v>
      </c>
      <c r="D65" s="9"/>
      <c r="E65" s="7">
        <v>1</v>
      </c>
      <c r="F65" s="2">
        <f>Table2[[#This Row],[količine]]*Table2[[#This Row],[Jedinična cijena
(kn bez PDV)]]</f>
        <v>0</v>
      </c>
    </row>
    <row r="66" spans="1:6" ht="30" x14ac:dyDescent="0.25">
      <c r="A66">
        <v>65</v>
      </c>
      <c r="B66" s="10" t="s">
        <v>53</v>
      </c>
      <c r="C66" s="11" t="s">
        <v>58</v>
      </c>
      <c r="D66" s="12"/>
      <c r="E66" s="10">
        <v>1</v>
      </c>
      <c r="F66" s="2">
        <f>Table2[[#This Row],[količine]]*Table2[[#This Row],[Jedinična cijena
(kn bez PDV)]]</f>
        <v>0</v>
      </c>
    </row>
    <row r="67" spans="1:6" ht="30" x14ac:dyDescent="0.25">
      <c r="A67">
        <v>66</v>
      </c>
      <c r="B67" s="7" t="s">
        <v>53</v>
      </c>
      <c r="C67" s="8" t="s">
        <v>59</v>
      </c>
      <c r="D67" s="9"/>
      <c r="E67" s="7">
        <v>1</v>
      </c>
      <c r="F67" s="2">
        <f>Table2[[#This Row],[količine]]*Table2[[#This Row],[Jedinična cijena
(kn bez PDV)]]</f>
        <v>0</v>
      </c>
    </row>
    <row r="68" spans="1:6" ht="30" x14ac:dyDescent="0.25">
      <c r="A68">
        <v>67</v>
      </c>
      <c r="B68" s="10" t="s">
        <v>53</v>
      </c>
      <c r="C68" s="11" t="s">
        <v>60</v>
      </c>
      <c r="D68" s="12"/>
      <c r="E68" s="10">
        <v>1</v>
      </c>
      <c r="F68" s="2">
        <f>Table2[[#This Row],[količine]]*Table2[[#This Row],[Jedinična cijena
(kn bez PDV)]]</f>
        <v>0</v>
      </c>
    </row>
    <row r="69" spans="1:6" ht="30" x14ac:dyDescent="0.25">
      <c r="A69">
        <v>68</v>
      </c>
      <c r="B69" s="7" t="s">
        <v>61</v>
      </c>
      <c r="C69" s="8" t="s">
        <v>62</v>
      </c>
      <c r="D69" s="9"/>
      <c r="E69" s="7">
        <v>1</v>
      </c>
      <c r="F69" s="2">
        <f>Table2[[#This Row],[količine]]*Table2[[#This Row],[Jedinična cijena
(kn bez PDV)]]</f>
        <v>0</v>
      </c>
    </row>
    <row r="70" spans="1:6" ht="30" x14ac:dyDescent="0.25">
      <c r="A70">
        <v>69</v>
      </c>
      <c r="B70" s="10" t="s">
        <v>63</v>
      </c>
      <c r="C70" s="11" t="s">
        <v>64</v>
      </c>
      <c r="D70" s="12"/>
      <c r="E70" s="10">
        <v>7</v>
      </c>
      <c r="F70" s="2">
        <f>Table2[[#This Row],[količine]]*Table2[[#This Row],[Jedinična cijena
(kn bez PDV)]]</f>
        <v>0</v>
      </c>
    </row>
    <row r="71" spans="1:6" ht="30" x14ac:dyDescent="0.25">
      <c r="A71">
        <v>70</v>
      </c>
      <c r="B71" t="s">
        <v>63</v>
      </c>
      <c r="C71" s="1" t="s">
        <v>65</v>
      </c>
      <c r="E71">
        <v>2</v>
      </c>
      <c r="F71" s="2">
        <f>Table2[[#This Row],[količine]]*Table2[[#This Row],[Jedinična cijena
(kn bez PDV)]]</f>
        <v>0</v>
      </c>
    </row>
    <row r="72" spans="1:6" ht="30" x14ac:dyDescent="0.25">
      <c r="A72">
        <v>71</v>
      </c>
      <c r="B72" t="s">
        <v>66</v>
      </c>
      <c r="C72" s="1" t="s">
        <v>67</v>
      </c>
      <c r="E72">
        <v>5</v>
      </c>
      <c r="F72" s="2">
        <f>Table2[[#This Row],[količine]]*Table2[[#This Row],[Jedinična cijena
(kn bez PDV)]]</f>
        <v>0</v>
      </c>
    </row>
    <row r="73" spans="1:6" ht="30" x14ac:dyDescent="0.25">
      <c r="A73">
        <v>72</v>
      </c>
      <c r="B73" t="s">
        <v>66</v>
      </c>
      <c r="C73" s="1" t="s">
        <v>68</v>
      </c>
      <c r="E73">
        <v>10</v>
      </c>
      <c r="F73" s="2">
        <f>Table2[[#This Row],[količine]]*Table2[[#This Row],[Jedinična cijena
(kn bez PDV)]]</f>
        <v>0</v>
      </c>
    </row>
    <row r="74" spans="1:6" ht="30" x14ac:dyDescent="0.25">
      <c r="A74">
        <v>73</v>
      </c>
      <c r="B74" t="s">
        <v>66</v>
      </c>
      <c r="C74" s="1" t="s">
        <v>69</v>
      </c>
      <c r="E74">
        <v>10</v>
      </c>
      <c r="F74" s="2">
        <f>Table2[[#This Row],[količine]]*Table2[[#This Row],[Jedinična cijena
(kn bez PDV)]]</f>
        <v>0</v>
      </c>
    </row>
    <row r="75" spans="1:6" ht="30" x14ac:dyDescent="0.25">
      <c r="A75">
        <v>74</v>
      </c>
      <c r="B75" t="s">
        <v>66</v>
      </c>
      <c r="C75" s="1" t="s">
        <v>70</v>
      </c>
      <c r="E75">
        <v>100</v>
      </c>
      <c r="F75" s="2">
        <f>Table2[[#This Row],[količine]]*Table2[[#This Row],[Jedinična cijena
(kn bez PDV)]]</f>
        <v>0</v>
      </c>
    </row>
    <row r="76" spans="1:6" x14ac:dyDescent="0.25">
      <c r="A76">
        <v>75</v>
      </c>
      <c r="B76" t="s">
        <v>71</v>
      </c>
      <c r="C76" s="1" t="s">
        <v>72</v>
      </c>
      <c r="E76">
        <v>5</v>
      </c>
      <c r="F76" s="2">
        <f>Table2[[#This Row],[količine]]*Table2[[#This Row],[Jedinična cijena
(kn bez PDV)]]</f>
        <v>0</v>
      </c>
    </row>
    <row r="77" spans="1:6" x14ac:dyDescent="0.25">
      <c r="A77">
        <v>76</v>
      </c>
      <c r="B77" t="s">
        <v>71</v>
      </c>
      <c r="C77" s="1" t="s">
        <v>73</v>
      </c>
      <c r="E77">
        <v>5</v>
      </c>
      <c r="F77" s="2">
        <f>Table2[[#This Row],[količine]]*Table2[[#This Row],[Jedinična cijena
(kn bez PDV)]]</f>
        <v>0</v>
      </c>
    </row>
    <row r="78" spans="1:6" x14ac:dyDescent="0.25">
      <c r="A78">
        <v>77</v>
      </c>
      <c r="B78" t="s">
        <v>71</v>
      </c>
      <c r="C78" s="1" t="s">
        <v>82</v>
      </c>
      <c r="E78">
        <v>5</v>
      </c>
      <c r="F78" s="2">
        <f>Table2[[#This Row],[količine]]*Table2[[#This Row],[Jedinična cijena
(kn bez PDV)]]</f>
        <v>0</v>
      </c>
    </row>
    <row r="79" spans="1:6" s="7" customFormat="1" x14ac:dyDescent="0.25">
      <c r="A79" s="7">
        <v>78</v>
      </c>
      <c r="B79" s="7" t="s">
        <v>35</v>
      </c>
      <c r="C79" s="8" t="s">
        <v>114</v>
      </c>
      <c r="D79" s="9"/>
      <c r="E79" s="7">
        <v>5</v>
      </c>
      <c r="F79" s="9">
        <f>Table2[[#This Row],[količine]]*Table2[[#This Row],[Jedinična cijena
(kn bez PDV)]]</f>
        <v>0</v>
      </c>
    </row>
    <row r="80" spans="1:6" x14ac:dyDescent="0.25">
      <c r="A80" s="10">
        <v>79</v>
      </c>
      <c r="B80" s="10" t="s">
        <v>35</v>
      </c>
      <c r="C80" s="11" t="s">
        <v>115</v>
      </c>
      <c r="D80" s="12"/>
      <c r="E80" s="10">
        <v>5</v>
      </c>
      <c r="F80" s="12">
        <f>Table2[[#This Row],[količine]]*Table2[[#This Row],[Jedinična cijena
(kn bez PDV)]]</f>
        <v>0</v>
      </c>
    </row>
    <row r="81" spans="1:8" s="7" customFormat="1" x14ac:dyDescent="0.25">
      <c r="A81" s="7">
        <v>80</v>
      </c>
      <c r="B81" s="7" t="s">
        <v>35</v>
      </c>
      <c r="C81" s="8" t="s">
        <v>116</v>
      </c>
      <c r="D81" s="9"/>
      <c r="E81" s="7">
        <v>5</v>
      </c>
      <c r="F81" s="9">
        <f>Table2[[#This Row],[količine]]*Table2[[#This Row],[Jedinična cijena
(kn bez PDV)]]</f>
        <v>0</v>
      </c>
    </row>
    <row r="82" spans="1:8" x14ac:dyDescent="0.25">
      <c r="A82" s="10">
        <v>81</v>
      </c>
      <c r="B82" s="10" t="s">
        <v>35</v>
      </c>
      <c r="C82" s="11" t="s">
        <v>117</v>
      </c>
      <c r="D82" s="12"/>
      <c r="E82" s="10">
        <v>5</v>
      </c>
      <c r="F82" s="12">
        <f>Table2[[#This Row],[količine]]*Table2[[#This Row],[Jedinična cijena
(kn bez PDV)]]</f>
        <v>0</v>
      </c>
    </row>
    <row r="83" spans="1:8" s="7" customFormat="1" x14ac:dyDescent="0.25">
      <c r="A83" s="7">
        <v>82</v>
      </c>
      <c r="B83" s="7" t="s">
        <v>92</v>
      </c>
      <c r="C83" s="8" t="s">
        <v>109</v>
      </c>
      <c r="D83" s="9"/>
      <c r="E83" s="7">
        <v>4</v>
      </c>
      <c r="F83" s="9">
        <f>Table2[[#This Row],[količine]]*Table2[[#This Row],[Jedinična cijena
(kn bez PDV)]]</f>
        <v>0</v>
      </c>
    </row>
    <row r="84" spans="1:8" x14ac:dyDescent="0.25">
      <c r="A84" s="10">
        <v>83</v>
      </c>
      <c r="B84" s="10" t="s">
        <v>92</v>
      </c>
      <c r="C84" s="11" t="s">
        <v>110</v>
      </c>
      <c r="D84" s="12"/>
      <c r="E84" s="10">
        <v>4</v>
      </c>
      <c r="F84" s="12">
        <f>Table2[[#This Row],[količine]]*Table2[[#This Row],[Jedinična cijena
(kn bez PDV)]]</f>
        <v>0</v>
      </c>
    </row>
    <row r="85" spans="1:8" s="7" customFormat="1" x14ac:dyDescent="0.25">
      <c r="A85" s="7">
        <v>84</v>
      </c>
      <c r="B85" s="7" t="s">
        <v>92</v>
      </c>
      <c r="C85" s="8" t="s">
        <v>112</v>
      </c>
      <c r="D85" s="9"/>
      <c r="E85" s="7">
        <v>4</v>
      </c>
      <c r="F85" s="9">
        <f>Table2[[#This Row],[količine]]*Table2[[#This Row],[Jedinična cijena
(kn bez PDV)]]</f>
        <v>0</v>
      </c>
    </row>
    <row r="86" spans="1:8" x14ac:dyDescent="0.25">
      <c r="A86" s="10">
        <v>85</v>
      </c>
      <c r="B86" s="10" t="s">
        <v>92</v>
      </c>
      <c r="C86" s="11" t="s">
        <v>111</v>
      </c>
      <c r="D86" s="12"/>
      <c r="E86" s="10">
        <v>4</v>
      </c>
      <c r="F86" s="12">
        <f>Table2[[#This Row],[količine]]*Table2[[#This Row],[Jedinična cijena
(kn bez PDV)]]</f>
        <v>0</v>
      </c>
    </row>
    <row r="87" spans="1:8" x14ac:dyDescent="0.25">
      <c r="A87" s="7">
        <v>86</v>
      </c>
      <c r="B87" t="s">
        <v>35</v>
      </c>
      <c r="C87" s="20" t="s">
        <v>113</v>
      </c>
      <c r="E87" s="7">
        <v>8</v>
      </c>
      <c r="F87" s="9">
        <f>Table2[[#This Row],[količine]]*Table2[[#This Row],[Jedinična cijena
(kn bez PDV)]]</f>
        <v>0</v>
      </c>
      <c r="H87" s="7"/>
    </row>
    <row r="88" spans="1:8" x14ac:dyDescent="0.25">
      <c r="A88" s="10">
        <v>87</v>
      </c>
      <c r="B88" t="s">
        <v>35</v>
      </c>
      <c r="C88" s="20" t="s">
        <v>101</v>
      </c>
      <c r="E88" s="10">
        <v>4</v>
      </c>
      <c r="F88" s="12">
        <f>Table2[[#This Row],[količine]]*Table2[[#This Row],[Jedinična cijena
(kn bez PDV)]]</f>
        <v>0</v>
      </c>
    </row>
    <row r="89" spans="1:8" x14ac:dyDescent="0.25">
      <c r="A89" s="7">
        <v>88</v>
      </c>
      <c r="B89" t="s">
        <v>35</v>
      </c>
      <c r="C89" s="20" t="s">
        <v>102</v>
      </c>
      <c r="E89" s="7">
        <v>4</v>
      </c>
      <c r="F89" s="9">
        <f>Table2[[#This Row],[količine]]*Table2[[#This Row],[Jedinična cijena
(kn bez PDV)]]</f>
        <v>0</v>
      </c>
    </row>
    <row r="90" spans="1:8" x14ac:dyDescent="0.25">
      <c r="A90" s="10">
        <v>89</v>
      </c>
      <c r="B90" t="s">
        <v>35</v>
      </c>
      <c r="C90" s="20" t="s">
        <v>103</v>
      </c>
      <c r="E90" s="10">
        <v>4</v>
      </c>
      <c r="F90" s="12">
        <f>Table2[[#This Row],[količine]]*Table2[[#This Row],[Jedinična cijena
(kn bez PDV)]]</f>
        <v>0</v>
      </c>
    </row>
    <row r="91" spans="1:8" x14ac:dyDescent="0.25">
      <c r="A91" s="7">
        <v>90</v>
      </c>
      <c r="B91" t="s">
        <v>35</v>
      </c>
      <c r="C91" s="20" t="s">
        <v>104</v>
      </c>
      <c r="E91" s="7">
        <v>6</v>
      </c>
      <c r="F91" s="9">
        <f>Table2[[#This Row],[količine]]*Table2[[#This Row],[Jedinična cijena
(kn bez PDV)]]</f>
        <v>0</v>
      </c>
    </row>
    <row r="92" spans="1:8" x14ac:dyDescent="0.25">
      <c r="A92" s="10">
        <v>91</v>
      </c>
      <c r="B92" s="7" t="s">
        <v>10</v>
      </c>
      <c r="C92" s="20" t="s">
        <v>93</v>
      </c>
      <c r="D92" s="12"/>
      <c r="E92" s="10">
        <v>5</v>
      </c>
      <c r="F92" s="12">
        <f>Table2[[#This Row],[količine]]*Table2[[#This Row],[Jedinična cijena
(kn bez PDV)]]</f>
        <v>0</v>
      </c>
    </row>
    <row r="93" spans="1:8" x14ac:dyDescent="0.25">
      <c r="A93" s="7">
        <v>92</v>
      </c>
      <c r="B93" s="7" t="s">
        <v>10</v>
      </c>
      <c r="C93" s="20" t="s">
        <v>94</v>
      </c>
      <c r="D93" s="12"/>
      <c r="E93" s="7">
        <v>5</v>
      </c>
      <c r="F93" s="9">
        <f>Table2[[#This Row],[količine]]*Table2[[#This Row],[Jedinična cijena
(kn bez PDV)]]</f>
        <v>0</v>
      </c>
    </row>
    <row r="94" spans="1:8" x14ac:dyDescent="0.25">
      <c r="A94" s="10">
        <v>93</v>
      </c>
      <c r="B94" s="7" t="s">
        <v>10</v>
      </c>
      <c r="C94" s="20" t="s">
        <v>95</v>
      </c>
      <c r="D94" s="12"/>
      <c r="E94" s="10">
        <v>5</v>
      </c>
      <c r="F94" s="12">
        <f>Table2[[#This Row],[količine]]*Table2[[#This Row],[Jedinična cijena
(kn bez PDV)]]</f>
        <v>0</v>
      </c>
    </row>
    <row r="95" spans="1:8" x14ac:dyDescent="0.25">
      <c r="A95" s="7">
        <v>94</v>
      </c>
      <c r="B95" s="7" t="s">
        <v>10</v>
      </c>
      <c r="C95" s="20" t="s">
        <v>96</v>
      </c>
      <c r="D95" s="12"/>
      <c r="E95" s="7">
        <v>5</v>
      </c>
      <c r="F95" s="9">
        <f>Table2[[#This Row],[količine]]*Table2[[#This Row],[Jedinična cijena
(kn bez PDV)]]</f>
        <v>0</v>
      </c>
    </row>
    <row r="96" spans="1:8" x14ac:dyDescent="0.25">
      <c r="A96" s="10">
        <v>95</v>
      </c>
      <c r="B96" s="7" t="s">
        <v>10</v>
      </c>
      <c r="C96" s="20" t="s">
        <v>97</v>
      </c>
      <c r="D96" s="12"/>
      <c r="E96" s="10">
        <v>2</v>
      </c>
      <c r="F96" s="12">
        <f>Table2[[#This Row],[količine]]*Table2[[#This Row],[Jedinična cijena
(kn bez PDV)]]</f>
        <v>0</v>
      </c>
    </row>
    <row r="97" spans="1:6" x14ac:dyDescent="0.25">
      <c r="A97" s="7">
        <v>96</v>
      </c>
      <c r="B97" s="7" t="s">
        <v>10</v>
      </c>
      <c r="C97" s="20" t="s">
        <v>98</v>
      </c>
      <c r="D97" s="12"/>
      <c r="E97" s="7">
        <v>2</v>
      </c>
      <c r="F97" s="9">
        <f>Table2[[#This Row],[količine]]*Table2[[#This Row],[Jedinična cijena
(kn bez PDV)]]</f>
        <v>0</v>
      </c>
    </row>
    <row r="98" spans="1:6" x14ac:dyDescent="0.25">
      <c r="A98" s="10">
        <v>97</v>
      </c>
      <c r="B98" s="7" t="s">
        <v>10</v>
      </c>
      <c r="C98" s="20" t="s">
        <v>99</v>
      </c>
      <c r="D98" s="12"/>
      <c r="E98" s="10">
        <v>2</v>
      </c>
      <c r="F98" s="12">
        <f>Table2[[#This Row],[količine]]*Table2[[#This Row],[Jedinična cijena
(kn bez PDV)]]</f>
        <v>0</v>
      </c>
    </row>
    <row r="99" spans="1:6" x14ac:dyDescent="0.25">
      <c r="A99" s="10">
        <v>98</v>
      </c>
      <c r="B99" s="7" t="s">
        <v>10</v>
      </c>
      <c r="C99" s="20" t="s">
        <v>100</v>
      </c>
      <c r="D99" s="12"/>
      <c r="E99" s="7">
        <v>2</v>
      </c>
      <c r="F99" s="9">
        <f>Table2[[#This Row],[količine]]*Table2[[#This Row],[Jedinična cijena
(kn bez PDV)]]</f>
        <v>0</v>
      </c>
    </row>
    <row r="100" spans="1:6" x14ac:dyDescent="0.25">
      <c r="F100" s="19"/>
    </row>
    <row r="101" spans="1:6" x14ac:dyDescent="0.25">
      <c r="F101" s="19"/>
    </row>
    <row r="108" spans="1:6" x14ac:dyDescent="0.25">
      <c r="D108" s="17" t="s">
        <v>87</v>
      </c>
      <c r="E108" s="18"/>
      <c r="F108" s="18">
        <f>SUM(F2:F107)</f>
        <v>0</v>
      </c>
    </row>
    <row r="109" spans="1:6" x14ac:dyDescent="0.25">
      <c r="D109" s="16" t="s">
        <v>88</v>
      </c>
      <c r="E109" s="15"/>
      <c r="F109" s="15">
        <f>F108*0.25</f>
        <v>0</v>
      </c>
    </row>
    <row r="110" spans="1:6" x14ac:dyDescent="0.25">
      <c r="D110" s="17" t="s">
        <v>89</v>
      </c>
      <c r="E110" s="18"/>
      <c r="F110" s="18">
        <f>F108+F109</f>
        <v>0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75B515D33AA64EBECFB4F5AB7ED2F3" ma:contentTypeVersion="7" ma:contentTypeDescription="Stvaranje novog dokumenta." ma:contentTypeScope="" ma:versionID="0e2f607f9c07445512067b903b5cb25e">
  <xsd:schema xmlns:xsd="http://www.w3.org/2001/XMLSchema" xmlns:xs="http://www.w3.org/2001/XMLSchema" xmlns:p="http://schemas.microsoft.com/office/2006/metadata/properties" xmlns:ns2="374290fb-bbbf-446f-86a4-fa4397d2f90d" targetNamespace="http://schemas.microsoft.com/office/2006/metadata/properties" ma:root="true" ma:fieldsID="ba1f7f755e21f2d349ff7b36f7e114d9" ns2:_="">
    <xsd:import namespace="374290fb-bbbf-446f-86a4-fa4397d2f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290fb-bbbf-446f-86a4-fa4397d2f9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125D14-F282-4912-822E-EA027081D4B1}"/>
</file>

<file path=customXml/itemProps2.xml><?xml version="1.0" encoding="utf-8"?>
<ds:datastoreItem xmlns:ds="http://schemas.openxmlformats.org/officeDocument/2006/customXml" ds:itemID="{BB974611-71BA-47BA-8A4D-1234EDD2A656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D27C59-E5DC-4A02-BC0E-A2F6D61D7F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Novosel</dc:creator>
  <cp:lastModifiedBy>Dalibor Šestak</cp:lastModifiedBy>
  <cp:lastPrinted>2019-01-17T09:43:10Z</cp:lastPrinted>
  <dcterms:created xsi:type="dcterms:W3CDTF">2016-11-15T09:04:37Z</dcterms:created>
  <dcterms:modified xsi:type="dcterms:W3CDTF">2019-12-13T07:45:52Z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d083058b-3d41-4722-8c19-c2e7b6496f90</vt:lpwstr>
  </property>
  <property fmtid="{D5CDD505-2E9C-101B-9397-08002B2CF9AE}" pid="3" name="ContentTypeId">
    <vt:lpwstr>0x0101009175B515D33AA64EBECFB4F5AB7ED2F3</vt:lpwstr>
  </property>
</Properties>
</file>